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469" documentId="8_{E470F041-C990-4454-961B-6A231EBE52A7}" xr6:coauthVersionLast="45" xr6:coauthVersionMax="45" xr10:uidLastSave="{26AD6ACF-3342-4229-AF1C-C1D4EBCE8891}"/>
  <bookViews>
    <workbookView xWindow="-110" yWindow="-110" windowWidth="22780" windowHeight="14660" activeTab="1" xr2:uid="{361FF83C-E08C-4DB8-BAC2-E41995555DB0}"/>
  </bookViews>
  <sheets>
    <sheet name="Sheet1" sheetId="1" r:id="rId1"/>
    <sheet name="多摩地域データ" sheetId="2" r:id="rId2"/>
  </sheets>
  <definedNames>
    <definedName name="_xlnm._FilterDatabase" localSheetId="1" hidden="1">多摩地域データ!$B$6:$AA$6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7" i="2" l="1"/>
</calcChain>
</file>

<file path=xl/sharedStrings.xml><?xml version="1.0" encoding="utf-8"?>
<sst xmlns="http://schemas.openxmlformats.org/spreadsheetml/2006/main" count="98" uniqueCount="84">
  <si>
    <t>武蔵野市</t>
    <rPh sb="0" eb="4">
      <t>ムサシノシ</t>
    </rPh>
    <phoneticPr fontId="1"/>
  </si>
  <si>
    <t>偏差値</t>
    <rPh sb="0" eb="3">
      <t>ヘンサチ</t>
    </rPh>
    <phoneticPr fontId="1"/>
  </si>
  <si>
    <t>収支</t>
    <rPh sb="0" eb="2">
      <t>シュウシ</t>
    </rPh>
    <phoneticPr fontId="1"/>
  </si>
  <si>
    <t>弾力性</t>
    <rPh sb="0" eb="3">
      <t>ダンリョクセイ</t>
    </rPh>
    <phoneticPr fontId="1"/>
  </si>
  <si>
    <t>財政力</t>
    <rPh sb="0" eb="3">
      <t>ザイセイリョク</t>
    </rPh>
    <phoneticPr fontId="1"/>
  </si>
  <si>
    <t>財政基盤</t>
    <rPh sb="0" eb="2">
      <t>ザイセイ</t>
    </rPh>
    <rPh sb="2" eb="4">
      <t>キバン</t>
    </rPh>
    <phoneticPr fontId="1"/>
  </si>
  <si>
    <t>将来負担</t>
    <rPh sb="0" eb="2">
      <t>ショウライ</t>
    </rPh>
    <rPh sb="2" eb="4">
      <t>フタン</t>
    </rPh>
    <phoneticPr fontId="1"/>
  </si>
  <si>
    <t>府中市</t>
    <rPh sb="0" eb="3">
      <t>フチュウシ</t>
    </rPh>
    <phoneticPr fontId="1"/>
  </si>
  <si>
    <t>立川市</t>
    <rPh sb="0" eb="3">
      <t>タチカワシ</t>
    </rPh>
    <phoneticPr fontId="1"/>
  </si>
  <si>
    <t>調布市</t>
    <rPh sb="0" eb="3">
      <t>チョウフシ</t>
    </rPh>
    <phoneticPr fontId="1"/>
  </si>
  <si>
    <t>国分寺市</t>
    <rPh sb="0" eb="4">
      <t>コクブンジシ</t>
    </rPh>
    <phoneticPr fontId="1"/>
  </si>
  <si>
    <t>三鷹市</t>
    <rPh sb="0" eb="3">
      <t>ミタカシ</t>
    </rPh>
    <phoneticPr fontId="1"/>
  </si>
  <si>
    <t>多摩市</t>
    <rPh sb="0" eb="3">
      <t>タマシ</t>
    </rPh>
    <phoneticPr fontId="1"/>
  </si>
  <si>
    <t>小金井市</t>
    <rPh sb="0" eb="4">
      <t>コガネイシ</t>
    </rPh>
    <phoneticPr fontId="1"/>
  </si>
  <si>
    <t>国立市</t>
    <rPh sb="0" eb="3">
      <t>クニタチシ</t>
    </rPh>
    <phoneticPr fontId="1"/>
  </si>
  <si>
    <t>昭島市</t>
    <rPh sb="0" eb="3">
      <t>アキシマシ</t>
    </rPh>
    <phoneticPr fontId="1"/>
  </si>
  <si>
    <t>日野市</t>
    <rPh sb="0" eb="3">
      <t>ヒノシ</t>
    </rPh>
    <phoneticPr fontId="1"/>
  </si>
  <si>
    <t>小平市</t>
    <rPh sb="0" eb="3">
      <t>コダイラシ</t>
    </rPh>
    <phoneticPr fontId="1"/>
  </si>
  <si>
    <t>実質収支比率</t>
    <rPh sb="0" eb="1">
      <t>ジッシツ</t>
    </rPh>
    <rPh sb="1" eb="3">
      <t>シュウシ</t>
    </rPh>
    <rPh sb="3" eb="5">
      <t>ヒリツ</t>
    </rPh>
    <phoneticPr fontId="1"/>
  </si>
  <si>
    <t>A.収支</t>
    <rPh sb="2" eb="4">
      <t>シュウシ</t>
    </rPh>
    <phoneticPr fontId="1"/>
  </si>
  <si>
    <t>B.弾力性</t>
    <rPh sb="2" eb="5">
      <t>ダンリョクセイ</t>
    </rPh>
    <phoneticPr fontId="1"/>
  </si>
  <si>
    <t>財政力指数</t>
    <rPh sb="0" eb="2">
      <t>ザイセイリョク</t>
    </rPh>
    <rPh sb="2" eb="4">
      <t>シスウ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</si>
  <si>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</si>
  <si>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</si>
  <si>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</si>
  <si>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</si>
  <si>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</si>
  <si>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</si>
  <si>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</si>
  <si>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</si>
  <si>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</si>
  <si>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</si>
  <si>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</si>
  <si>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</si>
  <si>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</si>
  <si>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</si>
  <si>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</si>
  <si>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</si>
  <si>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</si>
  <si>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</si>
  <si>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</si>
  <si>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</si>
  <si>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</si>
  <si>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</si>
  <si>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</si>
  <si>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</si>
  <si>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</si>
  <si>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</si>
  <si>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自治体名</t>
    <rPh sb="0" eb="3">
      <t>ジチタイ</t>
    </rPh>
    <rPh sb="3" eb="4">
      <t>メイ</t>
    </rPh>
    <phoneticPr fontId="1"/>
  </si>
  <si>
    <t>自主財源比率
（対歳入総額）</t>
    <rPh sb="0" eb="1">
      <t>ジシュ</t>
    </rPh>
    <rPh sb="1" eb="3">
      <t>ザイゲン</t>
    </rPh>
    <rPh sb="3" eb="5">
      <t>ヒリツ</t>
    </rPh>
    <rPh sb="7" eb="8">
      <t>タイ</t>
    </rPh>
    <rPh sb="8" eb="10">
      <t>サイニュウ</t>
    </rPh>
    <rPh sb="10" eb="12">
      <t>ソウガク</t>
    </rPh>
    <phoneticPr fontId="1"/>
  </si>
  <si>
    <t>No.</t>
    <phoneticPr fontId="1"/>
  </si>
  <si>
    <t>所得割
納税義務者率</t>
    <rPh sb="0" eb="2">
      <t>ショトク</t>
    </rPh>
    <rPh sb="2" eb="3">
      <t>ワリ</t>
    </rPh>
    <rPh sb="4" eb="6">
      <t>ノウゼイ</t>
    </rPh>
    <rPh sb="6" eb="8">
      <t>ギム</t>
    </rPh>
    <rPh sb="8" eb="9">
      <t>シャ</t>
    </rPh>
    <rPh sb="9" eb="10">
      <t>リツ</t>
    </rPh>
    <phoneticPr fontId="1"/>
  </si>
  <si>
    <t>所得割
納税義務者数</t>
    <rPh sb="0" eb="2">
      <t>ショトク</t>
    </rPh>
    <rPh sb="2" eb="3">
      <t>ワリ</t>
    </rPh>
    <rPh sb="4" eb="6">
      <t>ノウゼイ</t>
    </rPh>
    <rPh sb="6" eb="8">
      <t>ギム</t>
    </rPh>
    <rPh sb="8" eb="9">
      <t>シャ</t>
    </rPh>
    <rPh sb="9" eb="10">
      <t>スウ</t>
    </rPh>
    <phoneticPr fontId="1"/>
  </si>
  <si>
    <t>C.財政力</t>
    <rPh sb="2" eb="5">
      <t>ザイセイリョク</t>
    </rPh>
    <phoneticPr fontId="1"/>
  </si>
  <si>
    <t>平均地価
（全用途）</t>
    <rPh sb="0" eb="1">
      <t>ヘイキン</t>
    </rPh>
    <rPh sb="1" eb="3">
      <t>チカ</t>
    </rPh>
    <rPh sb="6" eb="7">
      <t>ゼン</t>
    </rPh>
    <rPh sb="7" eb="9">
      <t>ヨウト</t>
    </rPh>
    <phoneticPr fontId="1"/>
  </si>
  <si>
    <t>D.財政基盤</t>
    <rPh sb="2" eb="4">
      <t>ザイセイ</t>
    </rPh>
    <rPh sb="4" eb="6">
      <t>キバン</t>
    </rPh>
    <phoneticPr fontId="1"/>
  </si>
  <si>
    <t>生産年齢
人口</t>
    <rPh sb="0" eb="2">
      <t>セイサン</t>
    </rPh>
    <rPh sb="2" eb="4">
      <t>ネンレイ</t>
    </rPh>
    <rPh sb="5" eb="7">
      <t>ジンコウ</t>
    </rPh>
    <phoneticPr fontId="1"/>
  </si>
  <si>
    <t>E.将来負担</t>
    <rPh sb="2" eb="4">
      <t>ショウライ</t>
    </rPh>
    <rPh sb="4" eb="6">
      <t>フタン</t>
    </rPh>
    <phoneticPr fontId="1"/>
  </si>
  <si>
    <t>-</t>
  </si>
  <si>
    <t>順位</t>
    <rPh sb="0" eb="2">
      <t>ジュンイ</t>
    </rPh>
    <phoneticPr fontId="1"/>
  </si>
  <si>
    <t>自治体</t>
    <rPh sb="0" eb="3">
      <t>ジチタイ</t>
    </rPh>
    <phoneticPr fontId="1"/>
  </si>
  <si>
    <t>人口当たり人件費・物件費等歳出総額（千円）※</t>
    <rPh sb="0" eb="1">
      <t>ジンコウ</t>
    </rPh>
    <rPh sb="1" eb="2">
      <t>ア</t>
    </rPh>
    <rPh sb="4" eb="7">
      <t>ジンケンヒ</t>
    </rPh>
    <rPh sb="8" eb="11">
      <t>ブッケンヒ</t>
    </rPh>
    <rPh sb="11" eb="12">
      <t>トウ</t>
    </rPh>
    <rPh sb="12" eb="14">
      <t>サイシュツ</t>
    </rPh>
    <rPh sb="14" eb="16">
      <t>ソウガク</t>
    </rPh>
    <phoneticPr fontId="1"/>
  </si>
  <si>
    <t>人口当たり
歳入決算総額
（千円）</t>
    <rPh sb="0" eb="1">
      <t>ジンコウ</t>
    </rPh>
    <rPh sb="1" eb="2">
      <t>ア</t>
    </rPh>
    <rPh sb="6" eb="8">
      <t>サイニュウ</t>
    </rPh>
    <rPh sb="7" eb="9">
      <t>ケッサン</t>
    </rPh>
    <rPh sb="9" eb="11">
      <t>ソウガク</t>
    </rPh>
    <phoneticPr fontId="1"/>
  </si>
  <si>
    <t>人口当たり
財政調整基金残高
（千円）</t>
    <rPh sb="0" eb="1">
      <t>ジンコウ</t>
    </rPh>
    <rPh sb="1" eb="2">
      <t>ア</t>
    </rPh>
    <rPh sb="6" eb="8">
      <t>ザイセイ</t>
    </rPh>
    <rPh sb="7" eb="9">
      <t>チョウセイ</t>
    </rPh>
    <rPh sb="9" eb="11">
      <t>キキン</t>
    </rPh>
    <rPh sb="11" eb="13">
      <t>ザンダカ</t>
    </rPh>
    <rPh sb="16" eb="18">
      <t>センエン</t>
    </rPh>
    <phoneticPr fontId="1"/>
  </si>
  <si>
    <t>人口当たり
地方税収入額
（千円）</t>
    <rPh sb="0" eb="1">
      <t>ジンコウ</t>
    </rPh>
    <rPh sb="1" eb="2">
      <t>ア</t>
    </rPh>
    <rPh sb="6" eb="9">
      <t>チホウゼイ</t>
    </rPh>
    <rPh sb="8" eb="10">
      <t>シュウニュウ</t>
    </rPh>
    <rPh sb="10" eb="11">
      <t>ガク</t>
    </rPh>
    <phoneticPr fontId="1"/>
  </si>
  <si>
    <t>人口増減率
（対3年前比）</t>
    <rPh sb="0" eb="1">
      <t>ジンコウ</t>
    </rPh>
    <rPh sb="1" eb="3">
      <t>ゾウゲン</t>
    </rPh>
    <rPh sb="3" eb="4">
      <t>リツ</t>
    </rPh>
    <rPh sb="7" eb="8">
      <t>タイ</t>
    </rPh>
    <rPh sb="9" eb="11">
      <t>ネンマエ</t>
    </rPh>
    <rPh sb="11" eb="12">
      <t>ヒ</t>
    </rPh>
    <phoneticPr fontId="1"/>
  </si>
  <si>
    <t>生産年齢人口
比率</t>
    <rPh sb="0" eb="1">
      <t>セイサン</t>
    </rPh>
    <rPh sb="1" eb="3">
      <t>ネンレイ</t>
    </rPh>
    <rPh sb="3" eb="5">
      <t>ジンコウ</t>
    </rPh>
    <rPh sb="7" eb="9">
      <t>ヒリツ</t>
    </rPh>
    <phoneticPr fontId="1"/>
  </si>
  <si>
    <t>事業所当たり
売上（収入）金額
（百万円）</t>
    <rPh sb="0" eb="2">
      <t>ジギョウショ</t>
    </rPh>
    <rPh sb="2" eb="3">
      <t>ア</t>
    </rPh>
    <rPh sb="7" eb="9">
      <t>ウリアゲ</t>
    </rPh>
    <rPh sb="9" eb="11">
      <t>シュウニュウ</t>
    </rPh>
    <rPh sb="12" eb="14">
      <t>キンガク</t>
    </rPh>
    <rPh sb="17" eb="20">
      <t>ヒャクマンエン</t>
    </rPh>
    <phoneticPr fontId="1"/>
  </si>
  <si>
    <t>人口当たり
地方債残高
（千円）※</t>
    <rPh sb="0" eb="1">
      <t>ジンコウ</t>
    </rPh>
    <rPh sb="1" eb="2">
      <t>ア</t>
    </rPh>
    <rPh sb="6" eb="9">
      <t>チホウサイ</t>
    </rPh>
    <rPh sb="8" eb="10">
      <t>ザンダカ</t>
    </rPh>
    <phoneticPr fontId="1"/>
  </si>
  <si>
    <t>地方債依存度
（対歳入総額）※</t>
    <rPh sb="0" eb="3">
      <t>チホウサイ</t>
    </rPh>
    <rPh sb="3" eb="6">
      <t>イゾンド</t>
    </rPh>
    <rPh sb="8" eb="9">
      <t>タイ</t>
    </rPh>
    <rPh sb="9" eb="11">
      <t>サイニュウ</t>
    </rPh>
    <rPh sb="11" eb="13">
      <t>ソウガク</t>
    </rPh>
    <phoneticPr fontId="1"/>
  </si>
  <si>
    <t>実質
公債費比率※</t>
    <rPh sb="0" eb="2">
      <t>ジッシツ</t>
    </rPh>
    <rPh sb="3" eb="6">
      <t>コウサイヒ</t>
    </rPh>
    <rPh sb="6" eb="8">
      <t>ヒリツ</t>
    </rPh>
    <phoneticPr fontId="1"/>
  </si>
  <si>
    <t>将来
負担比率※</t>
    <rPh sb="0" eb="1">
      <t>ショウライ</t>
    </rPh>
    <rPh sb="3" eb="5">
      <t>フタン</t>
    </rPh>
    <rPh sb="4" eb="6">
      <t>ヒリツ</t>
    </rPh>
    <phoneticPr fontId="1"/>
  </si>
  <si>
    <t>生産年齢
人口当たり
民間事業所数</t>
    <rPh sb="0" eb="1">
      <t>セイサン</t>
    </rPh>
    <rPh sb="1" eb="3">
      <t>ネンレイ</t>
    </rPh>
    <rPh sb="5" eb="7">
      <t>ジンコウ</t>
    </rPh>
    <rPh sb="6" eb="7">
      <t>ア</t>
    </rPh>
    <rPh sb="11" eb="13">
      <t>ミンカン</t>
    </rPh>
    <rPh sb="12" eb="15">
      <t>ジギョウショ</t>
    </rPh>
    <rPh sb="15" eb="16">
      <t>スウ</t>
    </rPh>
    <phoneticPr fontId="1"/>
  </si>
  <si>
    <t>公債費
負担比率※</t>
    <rPh sb="0" eb="2">
      <t>コウサイヒ</t>
    </rPh>
    <rPh sb="4" eb="6">
      <t>フタン</t>
    </rPh>
    <rPh sb="5" eb="7">
      <t>ヒリツ</t>
    </rPh>
    <phoneticPr fontId="1"/>
  </si>
  <si>
    <t>経常収支
比率※</t>
    <rPh sb="0" eb="1">
      <t>ケイジョウ</t>
    </rPh>
    <rPh sb="1" eb="3">
      <t>シュウシ</t>
    </rPh>
    <rPh sb="5" eb="7">
      <t>ヒリツ</t>
    </rPh>
    <phoneticPr fontId="1"/>
  </si>
  <si>
    <t>義務的
経費比率
（対歳出総額）※</t>
    <rPh sb="0" eb="2">
      <t>ギムテキ</t>
    </rPh>
    <rPh sb="2" eb="3">
      <t>テキ</t>
    </rPh>
    <rPh sb="4" eb="6">
      <t>ケイヒ</t>
    </rPh>
    <rPh sb="5" eb="7">
      <t>ヒリツ</t>
    </rPh>
    <rPh sb="10" eb="11">
      <t>タイ</t>
    </rPh>
    <rPh sb="11" eb="13">
      <t>サイシュツ</t>
    </rPh>
    <rPh sb="13" eb="15">
      <t>ソウガク</t>
    </rPh>
    <phoneticPr fontId="1"/>
  </si>
  <si>
    <t>納税義務者
一人当たり課税
対象所得（千円）</t>
    <rPh sb="0" eb="1">
      <t>ノウゼイ</t>
    </rPh>
    <rPh sb="1" eb="3">
      <t>ギム</t>
    </rPh>
    <rPh sb="3" eb="4">
      <t>シャ</t>
    </rPh>
    <rPh sb="6" eb="8">
      <t>ヒトリ</t>
    </rPh>
    <rPh sb="7" eb="8">
      <t>ア</t>
    </rPh>
    <rPh sb="11" eb="13">
      <t>カゼイ</t>
    </rPh>
    <rPh sb="14" eb="16">
      <t>タイショウ</t>
    </rPh>
    <rPh sb="15" eb="17">
      <t>ショトク</t>
    </rPh>
    <phoneticPr fontId="1"/>
  </si>
  <si>
    <t>財政健全度データ（多摩地域）</t>
    <rPh sb="0" eb="2">
      <t>ザイセイ</t>
    </rPh>
    <rPh sb="2" eb="4">
      <t>ケンゼン</t>
    </rPh>
    <rPh sb="4" eb="5">
      <t>ド</t>
    </rPh>
    <rPh sb="9" eb="11">
      <t>タマ</t>
    </rPh>
    <rPh sb="11" eb="13">
      <t>チイキ</t>
    </rPh>
    <phoneticPr fontId="1"/>
  </si>
  <si>
    <t>H31.1.1
人口</t>
    <phoneticPr fontId="1"/>
  </si>
  <si>
    <t>基本データ</t>
    <rPh sb="0" eb="2">
      <t>キホン</t>
    </rPh>
    <phoneticPr fontId="1"/>
  </si>
  <si>
    <t>週刊東洋経済｢財政健全度｣全国トップ400自治体ランキング（https://toyokeizai.net/articles/-/363441）を元に作成</t>
    <rPh sb="0" eb="2">
      <t>シュウカン</t>
    </rPh>
    <rPh sb="2" eb="4">
      <t>トウヨウ</t>
    </rPh>
    <rPh sb="4" eb="6">
      <t>ケイザイ</t>
    </rPh>
    <rPh sb="72" eb="73">
      <t>モト</t>
    </rPh>
    <rPh sb="74" eb="76">
      <t>サクセイ</t>
    </rPh>
    <phoneticPr fontId="1"/>
  </si>
  <si>
    <t>※は小→大の順で評価</t>
    <rPh sb="2" eb="3">
      <t>ショウ</t>
    </rPh>
    <rPh sb="4" eb="5">
      <t>ダイ</t>
    </rPh>
    <rPh sb="6" eb="7">
      <t>ジュン</t>
    </rPh>
    <rPh sb="8" eb="10">
      <t>ヒョウカ</t>
    </rPh>
    <phoneticPr fontId="1"/>
  </si>
  <si>
    <t>東洋経済財政健全度top400　東京都抜出（50位まで）</t>
    <rPh sb="0" eb="2">
      <t>トウヨウ</t>
    </rPh>
    <rPh sb="2" eb="4">
      <t>ケイザイ</t>
    </rPh>
    <rPh sb="4" eb="6">
      <t>ザイセイ</t>
    </rPh>
    <rPh sb="6" eb="8">
      <t>ケンゼン</t>
    </rPh>
    <rPh sb="8" eb="9">
      <t>ド</t>
    </rPh>
    <rPh sb="16" eb="19">
      <t>トウキョウト</t>
    </rPh>
    <rPh sb="19" eb="21">
      <t>ヌキダシ</t>
    </rPh>
    <rPh sb="24" eb="25">
      <t>イ</t>
    </rPh>
    <phoneticPr fontId="1"/>
  </si>
  <si>
    <t xml:space="preserve">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</si>
</sst>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%"/>
    <numFmt numFmtId="178" formatCode="0.000"/>
    <numFmt numFmtId="179" formatCode="#,##0.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8"/>
      <color theme="0"/>
      <name val="Meiryo UI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99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9900"/>
        <bgColor theme="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3" fontId="4" fillId="0" borderId="1" xfId="0" applyNumberFormat="1" applyFont="1" applyBorder="1" applyAlignment="1">
      <alignment vertical="center" wrapText="1"/>
    </xf>
    <xf numFmtId="0" fontId="2" fillId="3" borderId="1" xfId="0" applyFont="1" applyFill="1" applyBorder="1">
      <alignment vertical="center"/>
    </xf>
    <xf numFmtId="3" fontId="4" fillId="3" borderId="1" xfId="0" applyNumberFormat="1" applyFont="1" applyFill="1" applyBorder="1">
      <alignment vertical="center"/>
    </xf>
    <xf numFmtId="177" fontId="4" fillId="3" borderId="1" xfId="1" applyNumberFormat="1" applyFont="1" applyFill="1" applyBorder="1">
      <alignment vertical="center"/>
    </xf>
    <xf numFmtId="177" fontId="4" fillId="3" borderId="1" xfId="1" applyNumberFormat="1" applyFont="1" applyFill="1" applyBorder="1" applyAlignment="1">
      <alignment vertical="center" wrapText="1"/>
    </xf>
    <xf numFmtId="177" fontId="4" fillId="4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>
      <alignment vertical="center"/>
    </xf>
    <xf numFmtId="177" fontId="4" fillId="0" borderId="1" xfId="1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vertical="center" wrapText="1"/>
    </xf>
    <xf numFmtId="179" fontId="4" fillId="0" borderId="1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9" borderId="1" xfId="0" applyFont="1" applyFill="1" applyBorder="1">
      <alignment vertical="center"/>
    </xf>
    <xf numFmtId="0" fontId="6" fillId="16" borderId="7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177" fontId="4" fillId="13" borderId="1" xfId="1" applyNumberFormat="1" applyFont="1" applyFill="1" applyBorder="1" applyAlignment="1">
      <alignment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1" fontId="4" fillId="10" borderId="1" xfId="0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79" fontId="4" fillId="14" borderId="1" xfId="0" applyNumberFormat="1" applyFont="1" applyFill="1" applyBorder="1" applyAlignment="1">
      <alignment vertical="center" wrapText="1"/>
    </xf>
    <xf numFmtId="177" fontId="4" fillId="14" borderId="1" xfId="1" applyNumberFormat="1" applyFont="1" applyFill="1" applyBorder="1" applyAlignment="1">
      <alignment vertical="center" wrapText="1"/>
    </xf>
    <xf numFmtId="178" fontId="4" fillId="14" borderId="1" xfId="0" applyNumberFormat="1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right" vertical="center" wrapText="1"/>
    </xf>
    <xf numFmtId="1" fontId="4" fillId="13" borderId="1" xfId="0" applyNumberFormat="1" applyFont="1" applyFill="1" applyBorder="1" applyAlignment="1">
      <alignment vertical="center" wrapText="1"/>
    </xf>
    <xf numFmtId="2" fontId="4" fillId="10" borderId="1" xfId="0" applyNumberFormat="1" applyFont="1" applyFill="1" applyBorder="1" applyAlignment="1">
      <alignment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8" fillId="19" borderId="1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9" fontId="4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112349</xdr:colOff>
      <xdr:row>21</xdr:row>
      <xdr:rowOff>156306</xdr:rowOff>
    </xdr:from>
    <xdr:to>
      <xdr:col>22</xdr:col>
      <xdr:colOff>189254</xdr:colOff>
      <xdr:row>49</xdr:row>
      <xdr:rowOff>63468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8E3132-0C84-43B5-9C3F-4836A04F0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3887" y="3976075"/>
          <a:ext cx="4692867" cy="633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48B4-DACC-4F2F-9CF5-A22EDFAD412E}">
  <dimension ref="A1:H16"/>
  <sheetViews>
    <sheetView topLeftCell="A2" zoomScale="190" zoomScaleNormal="190" workbookViewId="0">
      <selection activeCell="A3" sqref="A3"/>
    </sheetView>
  </sheetViews>
  <sheetFormatPr defaultRowHeight="18" x14ac:dyDescent="0.55000000000000004"/>
  <cols>
    <col min="1" max="1" width="5.75" customWidth="1"/>
  </cols>
  <sheetData>
    <row r="1" spans="1:8" x14ac:dyDescent="0.55000000000000004">
      <c r="B1" s="2"/>
    </row>
    <row r="2" spans="1:8" x14ac:dyDescent="0.55000000000000004">
      <c r="A2" s="28" t="s">
        <v>82</v>
      </c>
    </row>
    <row r="4" spans="1:8" ht="29.5" customHeight="1" x14ac:dyDescent="0.55000000000000004">
      <c r="A4" s="30" t="s">
        <v>59</v>
      </c>
      <c r="B4" s="30" t="s">
        <v>60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</row>
    <row r="5" spans="1:8" x14ac:dyDescent="0.55000000000000004">
      <c r="A5" s="1">
        <v>4</v>
      </c>
      <c r="B5" s="1" t="s">
        <v>0</v>
      </c>
      <c r="C5" s="1">
        <v>61.798999999999999</v>
      </c>
      <c r="D5" s="1">
        <v>485</v>
      </c>
      <c r="E5" s="29">
        <v>4</v>
      </c>
      <c r="F5" s="49">
        <v>1</v>
      </c>
      <c r="G5" s="1">
        <v>15</v>
      </c>
      <c r="H5" s="29">
        <v>7</v>
      </c>
    </row>
    <row r="6" spans="1:8" x14ac:dyDescent="0.55000000000000004">
      <c r="A6" s="1">
        <v>10</v>
      </c>
      <c r="B6" s="1" t="s">
        <v>7</v>
      </c>
      <c r="C6" s="1">
        <v>60.508000000000003</v>
      </c>
      <c r="D6" s="1">
        <v>364</v>
      </c>
      <c r="E6" s="1">
        <v>19</v>
      </c>
      <c r="F6" s="29">
        <v>4</v>
      </c>
      <c r="G6" s="1">
        <v>47</v>
      </c>
      <c r="H6" s="1">
        <v>26</v>
      </c>
    </row>
    <row r="7" spans="1:8" x14ac:dyDescent="0.55000000000000004">
      <c r="A7" s="1">
        <v>13</v>
      </c>
      <c r="B7" s="1" t="s">
        <v>8</v>
      </c>
      <c r="C7" s="1">
        <v>59.808</v>
      </c>
      <c r="D7" s="1">
        <v>112</v>
      </c>
      <c r="E7" s="1">
        <v>189</v>
      </c>
      <c r="F7" s="29">
        <v>6</v>
      </c>
      <c r="G7" s="1">
        <v>14</v>
      </c>
      <c r="H7" s="1">
        <v>28</v>
      </c>
    </row>
    <row r="8" spans="1:8" x14ac:dyDescent="0.55000000000000004">
      <c r="A8" s="1">
        <v>21</v>
      </c>
      <c r="B8" s="1" t="s">
        <v>9</v>
      </c>
      <c r="C8" s="1">
        <v>58.718000000000004</v>
      </c>
      <c r="D8" s="1">
        <v>340</v>
      </c>
      <c r="E8" s="1">
        <v>74</v>
      </c>
      <c r="F8" s="29">
        <v>8</v>
      </c>
      <c r="G8" s="1">
        <v>70</v>
      </c>
      <c r="H8" s="1">
        <v>39</v>
      </c>
    </row>
    <row r="9" spans="1:8" x14ac:dyDescent="0.55000000000000004">
      <c r="A9" s="1">
        <v>24</v>
      </c>
      <c r="B9" s="1" t="s">
        <v>10</v>
      </c>
      <c r="C9" s="1">
        <v>58.456000000000003</v>
      </c>
      <c r="D9" s="1">
        <v>413</v>
      </c>
      <c r="E9" s="1">
        <v>98</v>
      </c>
      <c r="F9" s="1">
        <v>17</v>
      </c>
      <c r="G9" s="1">
        <v>89</v>
      </c>
      <c r="H9" s="1">
        <v>12</v>
      </c>
    </row>
    <row r="10" spans="1:8" x14ac:dyDescent="0.55000000000000004">
      <c r="A10" s="1">
        <v>25</v>
      </c>
      <c r="B10" s="1" t="s">
        <v>11</v>
      </c>
      <c r="C10" s="1">
        <v>58.42</v>
      </c>
      <c r="D10" s="1">
        <v>525</v>
      </c>
      <c r="E10" s="1">
        <v>88</v>
      </c>
      <c r="F10" s="29">
        <v>3</v>
      </c>
      <c r="G10" s="1">
        <v>103</v>
      </c>
      <c r="H10" s="1">
        <v>34</v>
      </c>
    </row>
    <row r="11" spans="1:8" x14ac:dyDescent="0.55000000000000004">
      <c r="A11" s="1">
        <v>28</v>
      </c>
      <c r="B11" s="1" t="s">
        <v>12</v>
      </c>
      <c r="C11" s="1">
        <v>57.948999999999998</v>
      </c>
      <c r="D11" s="1">
        <v>644</v>
      </c>
      <c r="E11" s="1">
        <v>68</v>
      </c>
      <c r="F11" s="1">
        <v>15</v>
      </c>
      <c r="G11" s="1">
        <v>220</v>
      </c>
      <c r="H11" s="29">
        <v>8</v>
      </c>
    </row>
    <row r="12" spans="1:8" x14ac:dyDescent="0.55000000000000004">
      <c r="A12" s="1">
        <v>33</v>
      </c>
      <c r="B12" s="1" t="s">
        <v>13</v>
      </c>
      <c r="C12" s="1">
        <v>57.734000000000002</v>
      </c>
      <c r="D12" s="1">
        <v>217</v>
      </c>
      <c r="E12" s="1">
        <v>152</v>
      </c>
      <c r="F12" s="1">
        <v>20</v>
      </c>
      <c r="G12" s="1">
        <v>131</v>
      </c>
      <c r="H12" s="1">
        <v>47</v>
      </c>
    </row>
    <row r="13" spans="1:8" x14ac:dyDescent="0.55000000000000004">
      <c r="A13" s="1">
        <v>37</v>
      </c>
      <c r="B13" s="1" t="s">
        <v>14</v>
      </c>
      <c r="C13" s="1">
        <v>57.496000000000002</v>
      </c>
      <c r="D13" s="1">
        <v>556</v>
      </c>
      <c r="E13" s="1">
        <v>250</v>
      </c>
      <c r="F13" s="1">
        <v>12</v>
      </c>
      <c r="G13" s="1">
        <v>84</v>
      </c>
      <c r="H13" s="1">
        <v>17</v>
      </c>
    </row>
    <row r="14" spans="1:8" x14ac:dyDescent="0.55000000000000004">
      <c r="A14" s="1">
        <v>40</v>
      </c>
      <c r="B14" s="1" t="s">
        <v>15</v>
      </c>
      <c r="C14" s="1">
        <v>57.46</v>
      </c>
      <c r="D14" s="1">
        <v>136</v>
      </c>
      <c r="E14" s="1">
        <v>230</v>
      </c>
      <c r="F14" s="1">
        <v>65</v>
      </c>
      <c r="G14" s="1">
        <v>45</v>
      </c>
      <c r="H14" s="1">
        <v>42</v>
      </c>
    </row>
    <row r="15" spans="1:8" x14ac:dyDescent="0.55000000000000004">
      <c r="A15" s="1">
        <v>45</v>
      </c>
      <c r="B15" s="1" t="s">
        <v>16</v>
      </c>
      <c r="C15" s="1">
        <v>56.838999999999999</v>
      </c>
      <c r="D15" s="1">
        <v>489</v>
      </c>
      <c r="E15" s="1">
        <v>174</v>
      </c>
      <c r="F15" s="1">
        <v>45</v>
      </c>
      <c r="G15" s="1">
        <v>119</v>
      </c>
      <c r="H15" s="1">
        <v>18</v>
      </c>
    </row>
    <row r="16" spans="1:8" x14ac:dyDescent="0.55000000000000004">
      <c r="A16" s="1">
        <v>49</v>
      </c>
      <c r="B16" s="1" t="s">
        <v>17</v>
      </c>
      <c r="C16" s="1">
        <v>56.386000000000003</v>
      </c>
      <c r="D16" s="1">
        <v>430</v>
      </c>
      <c r="E16" s="1">
        <v>231</v>
      </c>
      <c r="F16" s="1">
        <v>35</v>
      </c>
      <c r="G16" s="1">
        <v>169</v>
      </c>
      <c r="H16" s="1">
        <v>38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E9EE-A45F-4D8E-BC57-2D5E7D1DF500}">
  <sheetPr>
    <pageSetUpPr fitToPage="1"/>
  </sheetPr>
  <dimension ref="B1:AA32"/>
  <sheetViews>
    <sheetView tabSelected="1" zoomScale="115" zoomScaleNormal="115" workbookViewId="0">
      <selection activeCell="G6" sqref="B6:G6"/>
    </sheetView>
  </sheetViews>
  <sheetFormatPr defaultRowHeight="15" x14ac:dyDescent="0.55000000000000004"/>
  <cols>
    <col min="1" max="1" width="2.9140625" style="2" customWidth="1"/>
    <col min="2" max="2" width="4.6640625" style="2" bestFit="1" customWidth="1"/>
    <col min="3" max="3" width="12.08203125" style="2" customWidth="1"/>
    <col min="4" max="5" width="9.33203125" style="2" customWidth="1"/>
    <col min="6" max="6" width="10" style="2" customWidth="1"/>
    <col min="7" max="7" width="10.58203125" style="2" customWidth="1"/>
    <col min="8" max="8" width="12.58203125" style="4" customWidth="1"/>
    <col min="9" max="9" width="13.33203125" style="4" customWidth="1"/>
    <col min="10" max="10" width="12.58203125" style="4" customWidth="1"/>
    <col min="11" max="11" width="14.33203125" style="4" customWidth="1"/>
    <col min="12" max="12" width="10.4140625" style="4" customWidth="1"/>
    <col min="13" max="13" width="11.1640625" style="4" customWidth="1"/>
    <col min="14" max="14" width="14.1640625" style="4" customWidth="1"/>
    <col min="15" max="15" width="12.75" style="4" customWidth="1"/>
    <col min="16" max="16" width="9.25" style="4" customWidth="1"/>
    <col min="17" max="17" width="11.9140625" style="4" customWidth="1"/>
    <col min="18" max="18" width="11.75" style="4" customWidth="1"/>
    <col min="19" max="19" width="10.5" style="4" customWidth="1"/>
    <col min="20" max="20" width="11.83203125" style="4" bestFit="1" customWidth="1"/>
    <col min="21" max="21" width="10.6640625" style="4" bestFit="1" customWidth="1"/>
    <col min="22" max="22" width="11.83203125" style="4" customWidth="1"/>
    <col min="23" max="23" width="14" style="4" bestFit="1" customWidth="1"/>
    <col min="24" max="24" width="9.9140625" style="4" customWidth="1"/>
    <col min="25" max="25" width="11" style="4" customWidth="1"/>
    <col min="26" max="26" width="14" style="4" bestFit="1" customWidth="1"/>
    <col min="27" max="27" width="10.6640625" style="4" bestFit="1" customWidth="1"/>
    <col min="28" max="49" width="3.5" style="2" customWidth="1"/>
    <col min="50" max="16384" width="8.6640625" style="2"/>
  </cols>
  <sheetData>
    <row r="1" spans="2:27" ht="24" customHeight="1" x14ac:dyDescent="0.55000000000000004">
      <c r="B1" s="28" t="s">
        <v>77</v>
      </c>
    </row>
    <row r="2" spans="2:27" ht="24" customHeight="1" x14ac:dyDescent="0.55000000000000004">
      <c r="B2" s="28" t="s">
        <v>80</v>
      </c>
    </row>
    <row r="3" spans="2:27" x14ac:dyDescent="0.55000000000000004">
      <c r="B3" s="50" t="s">
        <v>81</v>
      </c>
    </row>
    <row r="4" spans="2:27" ht="18.5" customHeight="1" x14ac:dyDescent="0.55000000000000004">
      <c r="C4" s="2" t="s">
        <v>83</v>
      </c>
      <c r="L4" s="65"/>
      <c r="M4" s="65"/>
      <c r="N4" s="65"/>
      <c r="O4" s="65"/>
    </row>
    <row r="5" spans="2:27" ht="22" customHeight="1" x14ac:dyDescent="0.55000000000000004">
      <c r="B5" s="60" t="s">
        <v>79</v>
      </c>
      <c r="C5" s="60"/>
      <c r="D5" s="60"/>
      <c r="E5" s="60"/>
      <c r="F5" s="60"/>
      <c r="G5" s="60"/>
      <c r="H5" s="64" t="s">
        <v>19</v>
      </c>
      <c r="I5" s="64"/>
      <c r="J5" s="64"/>
      <c r="K5" s="64"/>
      <c r="L5" s="66" t="s">
        <v>20</v>
      </c>
      <c r="M5" s="66"/>
      <c r="N5" s="66"/>
      <c r="O5" s="66"/>
      <c r="P5" s="67" t="s">
        <v>53</v>
      </c>
      <c r="Q5" s="68"/>
      <c r="R5" s="68"/>
      <c r="S5" s="69"/>
      <c r="T5" s="70" t="s">
        <v>55</v>
      </c>
      <c r="U5" s="71"/>
      <c r="V5" s="71"/>
      <c r="W5" s="72"/>
      <c r="X5" s="61" t="s">
        <v>57</v>
      </c>
      <c r="Y5" s="62"/>
      <c r="Z5" s="62"/>
      <c r="AA5" s="63"/>
    </row>
    <row r="6" spans="2:27" s="22" customFormat="1" ht="42.5" customHeight="1" x14ac:dyDescent="0.55000000000000004">
      <c r="B6" s="19" t="s">
        <v>50</v>
      </c>
      <c r="C6" s="19" t="s">
        <v>48</v>
      </c>
      <c r="D6" s="20" t="s">
        <v>78</v>
      </c>
      <c r="E6" s="20" t="s">
        <v>56</v>
      </c>
      <c r="F6" s="20" t="s">
        <v>52</v>
      </c>
      <c r="G6" s="20" t="s">
        <v>51</v>
      </c>
      <c r="H6" s="20" t="s">
        <v>18</v>
      </c>
      <c r="I6" s="20" t="s">
        <v>63</v>
      </c>
      <c r="J6" s="20" t="s">
        <v>62</v>
      </c>
      <c r="K6" s="20" t="s">
        <v>61</v>
      </c>
      <c r="L6" s="21" t="s">
        <v>74</v>
      </c>
      <c r="M6" s="21" t="s">
        <v>73</v>
      </c>
      <c r="N6" s="21" t="s">
        <v>75</v>
      </c>
      <c r="O6" s="21" t="s">
        <v>49</v>
      </c>
      <c r="P6" s="37" t="s">
        <v>21</v>
      </c>
      <c r="Q6" s="37" t="s">
        <v>64</v>
      </c>
      <c r="R6" s="48" t="s">
        <v>76</v>
      </c>
      <c r="S6" s="38" t="s">
        <v>54</v>
      </c>
      <c r="T6" s="34" t="s">
        <v>65</v>
      </c>
      <c r="U6" s="34" t="s">
        <v>66</v>
      </c>
      <c r="V6" s="34" t="s">
        <v>72</v>
      </c>
      <c r="W6" s="35" t="s">
        <v>67</v>
      </c>
      <c r="X6" s="31" t="s">
        <v>71</v>
      </c>
      <c r="Y6" s="31" t="s">
        <v>68</v>
      </c>
      <c r="Z6" s="31" t="s">
        <v>69</v>
      </c>
      <c r="AA6" s="32" t="s">
        <v>70</v>
      </c>
    </row>
    <row r="7" spans="2:27" ht="17.5" customHeight="1" x14ac:dyDescent="0.55000000000000004">
      <c r="B7" s="12">
        <v>1</v>
      </c>
      <c r="C7" s="12" t="s">
        <v>22</v>
      </c>
      <c r="D7" s="13">
        <v>562460</v>
      </c>
      <c r="E7" s="13">
        <v>347188</v>
      </c>
      <c r="F7" s="13">
        <v>263344</v>
      </c>
      <c r="G7" s="14">
        <f t="shared" ref="G7:G32" si="0">F7/D7</f>
        <v>0.46820040536215907</v>
      </c>
      <c r="H7" s="15">
        <v>3.5000000000000003E-2</v>
      </c>
      <c r="I7" s="6">
        <v>18.562372435373181</v>
      </c>
      <c r="J7" s="26">
        <v>356.6443071507307</v>
      </c>
      <c r="K7" s="26">
        <v>349.0585090495324</v>
      </c>
      <c r="L7" s="16">
        <v>0.88100000000000001</v>
      </c>
      <c r="M7" s="16">
        <v>0.105</v>
      </c>
      <c r="N7" s="16">
        <v>0.55804428968483799</v>
      </c>
      <c r="O7" s="16">
        <v>0.53096059601385071</v>
      </c>
      <c r="P7" s="39">
        <v>0.95</v>
      </c>
      <c r="Q7" s="40">
        <v>156.88463116847586</v>
      </c>
      <c r="R7" s="41">
        <v>3558.5688073394494</v>
      </c>
      <c r="S7" s="23"/>
      <c r="T7" s="42">
        <v>99.940475661652997</v>
      </c>
      <c r="U7" s="43">
        <v>0.61726700565373538</v>
      </c>
      <c r="V7" s="44">
        <v>5.2363560952567487E-2</v>
      </c>
      <c r="W7" s="36">
        <v>199.21716171617163</v>
      </c>
      <c r="X7" s="45" t="s">
        <v>58</v>
      </c>
      <c r="Y7" s="46">
        <v>227.19258258365039</v>
      </c>
      <c r="Z7" s="33">
        <v>6.0716908779974481E-2</v>
      </c>
      <c r="AA7" s="33">
        <v>-6.0000000000000001E-3</v>
      </c>
    </row>
    <row r="8" spans="2:27" ht="17.5" customHeight="1" x14ac:dyDescent="0.55000000000000004">
      <c r="B8" s="1">
        <v>2</v>
      </c>
      <c r="C8" s="1" t="s">
        <v>23</v>
      </c>
      <c r="D8" s="17">
        <v>183822</v>
      </c>
      <c r="E8" s="17">
        <v>116817</v>
      </c>
      <c r="F8" s="17">
        <v>89821</v>
      </c>
      <c r="G8" s="10">
        <f t="shared" si="0"/>
        <v>0.48863030540414099</v>
      </c>
      <c r="H8" s="18">
        <v>9.1999999999999998E-2</v>
      </c>
      <c r="I8" s="3">
        <v>57.364820315305025</v>
      </c>
      <c r="J8" s="24">
        <v>429.23392738627587</v>
      </c>
      <c r="K8" s="24">
        <v>403.39938092284928</v>
      </c>
      <c r="L8" s="18">
        <v>0.91099999999999992</v>
      </c>
      <c r="M8" s="18">
        <v>7.9000000000000001E-2</v>
      </c>
      <c r="N8" s="18">
        <v>0.53898237364642765</v>
      </c>
      <c r="O8" s="18">
        <v>0.61439204840791195</v>
      </c>
      <c r="P8" s="5">
        <v>1.18</v>
      </c>
      <c r="Q8" s="24">
        <v>228.63882129385405</v>
      </c>
      <c r="R8" s="11">
        <v>3739.6715801427281</v>
      </c>
      <c r="S8" s="23"/>
      <c r="T8" s="27">
        <v>102.23920443168926</v>
      </c>
      <c r="U8" s="18">
        <v>0.63548976727486373</v>
      </c>
      <c r="V8" s="7">
        <v>6.4391312908223974E-2</v>
      </c>
      <c r="W8" s="24">
        <v>368.08322254719491</v>
      </c>
      <c r="X8" s="25" t="s">
        <v>58</v>
      </c>
      <c r="Y8" s="24">
        <v>134.41353592061887</v>
      </c>
      <c r="Z8" s="18">
        <v>2.7154985272419087E-2</v>
      </c>
      <c r="AA8" s="18">
        <v>2.7999999999999997E-2</v>
      </c>
    </row>
    <row r="9" spans="2:27" ht="17.5" customHeight="1" x14ac:dyDescent="0.55000000000000004">
      <c r="B9" s="12">
        <v>3</v>
      </c>
      <c r="C9" s="12" t="s">
        <v>24</v>
      </c>
      <c r="D9" s="13">
        <v>146399</v>
      </c>
      <c r="E9" s="13">
        <v>96655</v>
      </c>
      <c r="F9" s="13">
        <v>77328</v>
      </c>
      <c r="G9" s="14">
        <f t="shared" si="0"/>
        <v>0.5282003292372216</v>
      </c>
      <c r="H9" s="15">
        <v>6.6000000000000003E-2</v>
      </c>
      <c r="I9" s="6">
        <v>41.696391368793506</v>
      </c>
      <c r="J9" s="26">
        <v>454.09382577749847</v>
      </c>
      <c r="K9" s="26">
        <v>434.80904241149187</v>
      </c>
      <c r="L9" s="16">
        <v>0.84200000000000008</v>
      </c>
      <c r="M9" s="16">
        <v>3.7999999999999999E-2</v>
      </c>
      <c r="N9" s="16">
        <v>0.41301408333081852</v>
      </c>
      <c r="O9" s="16">
        <v>0.71218426928419165</v>
      </c>
      <c r="P9" s="39">
        <v>1.52</v>
      </c>
      <c r="Q9" s="40">
        <v>281.99729150832587</v>
      </c>
      <c r="R9" s="41">
        <v>5366.4946979102006</v>
      </c>
      <c r="S9" s="23"/>
      <c r="T9" s="42">
        <v>102.18969440605325</v>
      </c>
      <c r="U9" s="43">
        <v>0.66021625830777531</v>
      </c>
      <c r="V9" s="44">
        <v>7.7254151363095547E-2</v>
      </c>
      <c r="W9" s="36">
        <v>200.39520557117987</v>
      </c>
      <c r="X9" s="45" t="s">
        <v>58</v>
      </c>
      <c r="Y9" s="46">
        <v>97.578931550078892</v>
      </c>
      <c r="Z9" s="33">
        <v>1.1522456108693283E-3</v>
      </c>
      <c r="AA9" s="33">
        <v>-4.0000000000000001E-3</v>
      </c>
    </row>
    <row r="10" spans="2:27" ht="17.5" customHeight="1" x14ac:dyDescent="0.55000000000000004">
      <c r="B10" s="1">
        <v>4</v>
      </c>
      <c r="C10" s="1" t="s">
        <v>25</v>
      </c>
      <c r="D10" s="17">
        <v>187199</v>
      </c>
      <c r="E10" s="17">
        <v>122826</v>
      </c>
      <c r="F10" s="17">
        <v>96620</v>
      </c>
      <c r="G10" s="10">
        <f t="shared" si="0"/>
        <v>0.5161352357651483</v>
      </c>
      <c r="H10" s="18">
        <v>4.7E-2</v>
      </c>
      <c r="I10" s="3">
        <v>24.037644431861281</v>
      </c>
      <c r="J10" s="24">
        <v>371.35852221432805</v>
      </c>
      <c r="K10" s="24">
        <v>361.192565131224</v>
      </c>
      <c r="L10" s="18">
        <v>0.89400000000000013</v>
      </c>
      <c r="M10" s="18">
        <v>8.5999999999999993E-2</v>
      </c>
      <c r="N10" s="18">
        <v>0.50122195722962604</v>
      </c>
      <c r="O10" s="18">
        <v>0.63332039854343214</v>
      </c>
      <c r="P10" s="5">
        <v>1.17</v>
      </c>
      <c r="Q10" s="24">
        <v>204.8525805623315</v>
      </c>
      <c r="R10" s="11">
        <v>4514.7366797764435</v>
      </c>
      <c r="S10" s="23"/>
      <c r="T10" s="27">
        <v>102.35214355620923</v>
      </c>
      <c r="U10" s="18">
        <v>0.65612529981463574</v>
      </c>
      <c r="V10" s="7">
        <v>4.1033657368960967E-2</v>
      </c>
      <c r="W10" s="24">
        <v>178.95119047619048</v>
      </c>
      <c r="X10" s="25">
        <v>2.5</v>
      </c>
      <c r="Y10" s="24">
        <v>210.89139899251597</v>
      </c>
      <c r="Z10" s="18">
        <v>2.6393185621254853E-2</v>
      </c>
      <c r="AA10" s="18">
        <v>2.3E-2</v>
      </c>
    </row>
    <row r="11" spans="2:27" ht="17.5" customHeight="1" x14ac:dyDescent="0.55000000000000004">
      <c r="B11" s="12">
        <v>5</v>
      </c>
      <c r="C11" s="12" t="s">
        <v>26</v>
      </c>
      <c r="D11" s="13">
        <v>134086</v>
      </c>
      <c r="E11" s="13">
        <v>79746</v>
      </c>
      <c r="F11" s="13">
        <v>63988</v>
      </c>
      <c r="G11" s="14">
        <f t="shared" si="0"/>
        <v>0.47721611503065198</v>
      </c>
      <c r="H11" s="15">
        <v>3.2000000000000001E-2</v>
      </c>
      <c r="I11" s="6">
        <v>27.434295899646497</v>
      </c>
      <c r="J11" s="26">
        <v>383.48630729531794</v>
      </c>
      <c r="K11" s="26">
        <v>376.57722655609086</v>
      </c>
      <c r="L11" s="16">
        <v>0.996</v>
      </c>
      <c r="M11" s="16">
        <v>0.1</v>
      </c>
      <c r="N11" s="16">
        <v>0.53523773860732893</v>
      </c>
      <c r="O11" s="16">
        <v>0.50254510173007094</v>
      </c>
      <c r="P11" s="39">
        <v>0.87</v>
      </c>
      <c r="Q11" s="40">
        <v>144.42658009477293</v>
      </c>
      <c r="R11" s="41">
        <v>3164.6172407326376</v>
      </c>
      <c r="S11" s="23"/>
      <c r="T11" s="42">
        <v>98.051919561243139</v>
      </c>
      <c r="U11" s="43">
        <v>0.59473770565159678</v>
      </c>
      <c r="V11" s="44">
        <v>5.6479321846863793E-2</v>
      </c>
      <c r="W11" s="36">
        <v>213.26976021314388</v>
      </c>
      <c r="X11" s="45" t="s">
        <v>58</v>
      </c>
      <c r="Y11" s="46">
        <v>254.12853690914787</v>
      </c>
      <c r="Z11" s="33">
        <v>7.1030099195558472E-2</v>
      </c>
      <c r="AA11" s="33">
        <v>2.7000000000000003E-2</v>
      </c>
    </row>
    <row r="12" spans="2:27" ht="17.5" customHeight="1" x14ac:dyDescent="0.55000000000000004">
      <c r="B12" s="51">
        <v>6</v>
      </c>
      <c r="C12" s="51" t="s">
        <v>27</v>
      </c>
      <c r="D12" s="8">
        <v>260011</v>
      </c>
      <c r="E12" s="8">
        <v>168925</v>
      </c>
      <c r="F12" s="8">
        <v>129099</v>
      </c>
      <c r="G12" s="10">
        <f t="shared" si="0"/>
        <v>0.49651360903961755</v>
      </c>
      <c r="H12" s="9">
        <v>6.4000000000000001E-2</v>
      </c>
      <c r="I12" s="52">
        <v>30.767929049155612</v>
      </c>
      <c r="J12" s="53">
        <v>393.80703124098596</v>
      </c>
      <c r="K12" s="53">
        <v>380.34778913199824</v>
      </c>
      <c r="L12" s="9">
        <v>0.83900000000000008</v>
      </c>
      <c r="M12" s="9">
        <v>5.5E-2</v>
      </c>
      <c r="N12" s="9">
        <v>0.44540292383379565</v>
      </c>
      <c r="O12" s="9">
        <v>0.6526000506278874</v>
      </c>
      <c r="P12" s="54">
        <v>1.22</v>
      </c>
      <c r="Q12" s="53">
        <v>202.96769942445269</v>
      </c>
      <c r="R12" s="55">
        <v>3916.2133014198407</v>
      </c>
      <c r="S12" s="56"/>
      <c r="T12" s="57">
        <v>101.27089597582064</v>
      </c>
      <c r="U12" s="9">
        <v>0.64968405182857647</v>
      </c>
      <c r="V12" s="58">
        <v>4.336243895219772E-2</v>
      </c>
      <c r="W12" s="53">
        <v>336.02197952218432</v>
      </c>
      <c r="X12" s="59" t="s">
        <v>58</v>
      </c>
      <c r="Y12" s="53">
        <v>162.60653587732827</v>
      </c>
      <c r="Z12" s="9">
        <v>1.6899401293980047E-2</v>
      </c>
      <c r="AA12" s="9">
        <v>0.03</v>
      </c>
    </row>
    <row r="13" spans="2:27" ht="17.5" customHeight="1" x14ac:dyDescent="0.55000000000000004">
      <c r="B13" s="12">
        <v>7</v>
      </c>
      <c r="C13" s="12" t="s">
        <v>28</v>
      </c>
      <c r="D13" s="13">
        <v>113215</v>
      </c>
      <c r="E13" s="13">
        <v>69827</v>
      </c>
      <c r="F13" s="13">
        <v>55024</v>
      </c>
      <c r="G13" s="14">
        <f t="shared" si="0"/>
        <v>0.48601333745528419</v>
      </c>
      <c r="H13" s="15">
        <v>8.8999999999999996E-2</v>
      </c>
      <c r="I13" s="6">
        <v>41.126264187607646</v>
      </c>
      <c r="J13" s="26">
        <v>395.42214370887251</v>
      </c>
      <c r="K13" s="26">
        <v>378.53652784525019</v>
      </c>
      <c r="L13" s="16">
        <v>0.90900000000000003</v>
      </c>
      <c r="M13" s="16">
        <v>8.8000000000000009E-2</v>
      </c>
      <c r="N13" s="16">
        <v>0.52665365767926198</v>
      </c>
      <c r="O13" s="16">
        <v>0.55377254208043392</v>
      </c>
      <c r="P13" s="39">
        <v>0.98</v>
      </c>
      <c r="Q13" s="40">
        <v>177.941598902626</v>
      </c>
      <c r="R13" s="41">
        <v>3320.02569787729</v>
      </c>
      <c r="S13" s="23"/>
      <c r="T13" s="42">
        <v>100.28167267509322</v>
      </c>
      <c r="U13" s="43">
        <v>0.61676456299960247</v>
      </c>
      <c r="V13" s="44">
        <v>5.0811290761453305E-2</v>
      </c>
      <c r="W13" s="36">
        <v>465.52198421646</v>
      </c>
      <c r="X13" s="45" t="s">
        <v>58</v>
      </c>
      <c r="Y13" s="46">
        <v>179.19967318818178</v>
      </c>
      <c r="Z13" s="33">
        <v>3.6673747810866748E-2</v>
      </c>
      <c r="AA13" s="33">
        <v>2E-3</v>
      </c>
    </row>
    <row r="14" spans="2:27" ht="17.5" customHeight="1" x14ac:dyDescent="0.55000000000000004">
      <c r="B14" s="1">
        <v>8</v>
      </c>
      <c r="C14" s="1" t="s">
        <v>29</v>
      </c>
      <c r="D14" s="17">
        <v>235169</v>
      </c>
      <c r="E14" s="17">
        <v>155130</v>
      </c>
      <c r="F14" s="17">
        <v>120733</v>
      </c>
      <c r="G14" s="10">
        <f t="shared" si="0"/>
        <v>0.51338824419885276</v>
      </c>
      <c r="H14" s="18">
        <v>7.400000000000001E-2</v>
      </c>
      <c r="I14" s="3">
        <v>15.311014632030583</v>
      </c>
      <c r="J14" s="24">
        <v>405.054331140584</v>
      </c>
      <c r="K14" s="24">
        <v>385.46907117859922</v>
      </c>
      <c r="L14" s="18">
        <v>0.95799999999999996</v>
      </c>
      <c r="M14" s="18">
        <v>0.06</v>
      </c>
      <c r="N14" s="18">
        <v>0.43498063372621865</v>
      </c>
      <c r="O14" s="18">
        <v>0.61111907209588889</v>
      </c>
      <c r="P14" s="5">
        <v>1.22</v>
      </c>
      <c r="Q14" s="24">
        <v>193.62595989714529</v>
      </c>
      <c r="R14" s="11">
        <v>4134.0645391069547</v>
      </c>
      <c r="S14" s="23"/>
      <c r="T14" s="27">
        <v>103.86726910557256</v>
      </c>
      <c r="U14" s="18">
        <v>0.65965327062665569</v>
      </c>
      <c r="V14" s="7">
        <v>4.1352414104299622E-2</v>
      </c>
      <c r="W14" s="24">
        <v>175.93219017926734</v>
      </c>
      <c r="X14" s="25">
        <v>6.8</v>
      </c>
      <c r="Y14" s="24">
        <v>172.55956354791661</v>
      </c>
      <c r="Z14" s="18">
        <v>4.84167847849351E-2</v>
      </c>
      <c r="AA14" s="18">
        <v>5.0000000000000001E-3</v>
      </c>
    </row>
    <row r="15" spans="2:27" ht="17.5" customHeight="1" x14ac:dyDescent="0.55000000000000004">
      <c r="B15" s="12">
        <v>9</v>
      </c>
      <c r="C15" s="12" t="s">
        <v>30</v>
      </c>
      <c r="D15" s="13">
        <v>428685</v>
      </c>
      <c r="E15" s="13">
        <v>260406</v>
      </c>
      <c r="F15" s="13">
        <v>199235</v>
      </c>
      <c r="G15" s="14">
        <f t="shared" si="0"/>
        <v>0.46475850566266608</v>
      </c>
      <c r="H15" s="15">
        <v>0.03</v>
      </c>
      <c r="I15" s="6">
        <v>22.215869461259434</v>
      </c>
      <c r="J15" s="26">
        <v>357.85467884343984</v>
      </c>
      <c r="K15" s="26">
        <v>352.00982306355485</v>
      </c>
      <c r="L15" s="16">
        <v>0.91300000000000003</v>
      </c>
      <c r="M15" s="16">
        <v>6.9000000000000006E-2</v>
      </c>
      <c r="N15" s="16">
        <v>0.512030129144454</v>
      </c>
      <c r="O15" s="16">
        <v>0.55792861721575515</v>
      </c>
      <c r="P15" s="39">
        <v>0.98</v>
      </c>
      <c r="Q15" s="40">
        <v>158.22191100245405</v>
      </c>
      <c r="R15" s="41">
        <v>3913.6306020528523</v>
      </c>
      <c r="S15" s="23"/>
      <c r="T15" s="42">
        <v>100.4094280889218</v>
      </c>
      <c r="U15" s="43">
        <v>0.60745302494838904</v>
      </c>
      <c r="V15" s="44">
        <v>4.6488944187153908E-2</v>
      </c>
      <c r="W15" s="36">
        <v>157.92879563852634</v>
      </c>
      <c r="X15" s="45" t="s">
        <v>58</v>
      </c>
      <c r="Y15" s="46">
        <v>176.08546368545669</v>
      </c>
      <c r="Z15" s="33">
        <v>4.6995920321280395E-2</v>
      </c>
      <c r="AA15" s="33">
        <v>-3.0000000000000001E-3</v>
      </c>
    </row>
    <row r="16" spans="2:27" ht="17.5" customHeight="1" x14ac:dyDescent="0.55000000000000004">
      <c r="B16" s="1">
        <v>10</v>
      </c>
      <c r="C16" s="1" t="s">
        <v>31</v>
      </c>
      <c r="D16" s="17">
        <v>121443</v>
      </c>
      <c r="E16" s="17">
        <v>81027</v>
      </c>
      <c r="F16" s="17">
        <v>62657</v>
      </c>
      <c r="G16" s="10">
        <f t="shared" si="0"/>
        <v>0.5159375180125656</v>
      </c>
      <c r="H16" s="18">
        <v>8.199999999999999E-2</v>
      </c>
      <c r="I16" s="3">
        <v>24.981859802541109</v>
      </c>
      <c r="J16" s="24">
        <v>390.10626384394322</v>
      </c>
      <c r="K16" s="24">
        <v>375.16506509226548</v>
      </c>
      <c r="L16" s="18">
        <v>0.96400000000000008</v>
      </c>
      <c r="M16" s="18">
        <v>8.8000000000000009E-2</v>
      </c>
      <c r="N16" s="18">
        <v>0.44526823070460592</v>
      </c>
      <c r="O16" s="18">
        <v>0.57812489215193241</v>
      </c>
      <c r="P16" s="5">
        <v>1.05</v>
      </c>
      <c r="Q16" s="24">
        <v>176.70444660450096</v>
      </c>
      <c r="R16" s="11">
        <v>4229.3585553090634</v>
      </c>
      <c r="S16" s="23"/>
      <c r="T16" s="27">
        <v>102.936988252047</v>
      </c>
      <c r="U16" s="18">
        <v>0.66720189718633438</v>
      </c>
      <c r="V16" s="7">
        <v>3.5852246781936888E-2</v>
      </c>
      <c r="W16" s="24">
        <v>155.46643717728054</v>
      </c>
      <c r="X16" s="25">
        <v>7.6</v>
      </c>
      <c r="Y16" s="24">
        <v>177.12449461887471</v>
      </c>
      <c r="Z16" s="18">
        <v>4.0389925842745249E-2</v>
      </c>
      <c r="AA16" s="18">
        <v>2.5000000000000001E-2</v>
      </c>
    </row>
    <row r="17" spans="2:27" ht="17.5" customHeight="1" x14ac:dyDescent="0.55000000000000004">
      <c r="B17" s="12">
        <v>11</v>
      </c>
      <c r="C17" s="12" t="s">
        <v>32</v>
      </c>
      <c r="D17" s="13">
        <v>193596</v>
      </c>
      <c r="E17" s="13">
        <v>123751</v>
      </c>
      <c r="F17" s="13">
        <v>90753</v>
      </c>
      <c r="G17" s="14">
        <f t="shared" si="0"/>
        <v>0.46877518130539886</v>
      </c>
      <c r="H17" s="15">
        <v>5.5999999999999994E-2</v>
      </c>
      <c r="I17" s="6">
        <v>15.585869542759148</v>
      </c>
      <c r="J17" s="26">
        <v>342.51598173515981</v>
      </c>
      <c r="K17" s="26">
        <v>332.20943097997895</v>
      </c>
      <c r="L17" s="16">
        <v>0.92700000000000005</v>
      </c>
      <c r="M17" s="16">
        <v>8.5999999999999993E-2</v>
      </c>
      <c r="N17" s="16">
        <v>0.52540140416728021</v>
      </c>
      <c r="O17" s="16">
        <v>0.5584943770841212</v>
      </c>
      <c r="P17" s="39">
        <v>0.97</v>
      </c>
      <c r="Q17" s="40">
        <v>166.58602668350832</v>
      </c>
      <c r="R17" s="41">
        <v>3909.2122243892763</v>
      </c>
      <c r="S17" s="23"/>
      <c r="T17" s="42">
        <v>102.64409439634376</v>
      </c>
      <c r="U17" s="43">
        <v>0.63922291782888074</v>
      </c>
      <c r="V17" s="44">
        <v>3.7502727250688886E-2</v>
      </c>
      <c r="W17" s="36">
        <v>169.54772678302089</v>
      </c>
      <c r="X17" s="45" t="s">
        <v>58</v>
      </c>
      <c r="Y17" s="46">
        <v>136.62192917209032</v>
      </c>
      <c r="Z17" s="33">
        <v>5.03077044929338E-2</v>
      </c>
      <c r="AA17" s="33">
        <v>1.2E-2</v>
      </c>
    </row>
    <row r="18" spans="2:27" ht="17.5" customHeight="1" x14ac:dyDescent="0.55000000000000004">
      <c r="B18" s="1">
        <v>12</v>
      </c>
      <c r="C18" s="1" t="s">
        <v>33</v>
      </c>
      <c r="D18" s="17">
        <v>185393</v>
      </c>
      <c r="E18" s="17">
        <v>116013</v>
      </c>
      <c r="F18" s="17">
        <v>91611</v>
      </c>
      <c r="G18" s="10">
        <f t="shared" si="0"/>
        <v>0.49414487062618329</v>
      </c>
      <c r="H18" s="18">
        <v>4.7E-2</v>
      </c>
      <c r="I18" s="3">
        <v>23.036614111643914</v>
      </c>
      <c r="J18" s="24">
        <v>380.60921394011638</v>
      </c>
      <c r="K18" s="24">
        <v>370.95668660629042</v>
      </c>
      <c r="L18" s="18">
        <v>0.97700000000000009</v>
      </c>
      <c r="M18" s="18">
        <v>7.400000000000001E-2</v>
      </c>
      <c r="N18" s="18">
        <v>0.46444279627927754</v>
      </c>
      <c r="O18" s="18">
        <v>0.58525536106512654</v>
      </c>
      <c r="P18" s="5">
        <v>0.97</v>
      </c>
      <c r="Q18" s="24">
        <v>165.77275972579355</v>
      </c>
      <c r="R18" s="11">
        <v>3698.6627151761249</v>
      </c>
      <c r="S18" s="23"/>
      <c r="T18" s="27">
        <v>101.43791207288047</v>
      </c>
      <c r="U18" s="18">
        <v>0.62576796319170624</v>
      </c>
      <c r="V18" s="7">
        <v>3.8323291355279149E-2</v>
      </c>
      <c r="W18" s="24">
        <v>331.91115609536661</v>
      </c>
      <c r="X18" s="25">
        <v>1</v>
      </c>
      <c r="Y18" s="24">
        <v>185.80464203071313</v>
      </c>
      <c r="Z18" s="18">
        <v>4.5694382568455406E-2</v>
      </c>
      <c r="AA18" s="18">
        <v>-2.3E-2</v>
      </c>
    </row>
    <row r="19" spans="2:27" ht="17.5" customHeight="1" x14ac:dyDescent="0.55000000000000004">
      <c r="B19" s="12">
        <v>13</v>
      </c>
      <c r="C19" s="12" t="s">
        <v>34</v>
      </c>
      <c r="D19" s="13">
        <v>150789</v>
      </c>
      <c r="E19" s="13">
        <v>92470</v>
      </c>
      <c r="F19" s="13">
        <v>70514</v>
      </c>
      <c r="G19" s="14">
        <f t="shared" si="0"/>
        <v>0.46763358069885735</v>
      </c>
      <c r="H19" s="15">
        <v>6.3E-2</v>
      </c>
      <c r="I19" s="6">
        <v>27.566155356159932</v>
      </c>
      <c r="J19" s="26">
        <v>371.40164070323431</v>
      </c>
      <c r="K19" s="26">
        <v>356.48866959791496</v>
      </c>
      <c r="L19" s="16">
        <v>0.93099999999999994</v>
      </c>
      <c r="M19" s="16">
        <v>0.12300000000000001</v>
      </c>
      <c r="N19" s="16">
        <v>0.54001375138895169</v>
      </c>
      <c r="O19" s="16">
        <v>0.46920519765252328</v>
      </c>
      <c r="P19" s="39">
        <v>0.82</v>
      </c>
      <c r="Q19" s="40">
        <v>139.81301181679959</v>
      </c>
      <c r="R19" s="41">
        <v>3494.1302152763992</v>
      </c>
      <c r="S19" s="23"/>
      <c r="T19" s="42">
        <v>99.954261623513503</v>
      </c>
      <c r="U19" s="43">
        <v>0.61324101890721472</v>
      </c>
      <c r="V19" s="44">
        <v>3.9829133773115602E-2</v>
      </c>
      <c r="W19" s="36">
        <v>128.09856095574261</v>
      </c>
      <c r="X19" s="45">
        <v>0.3</v>
      </c>
      <c r="Y19" s="46">
        <v>271.98547639416671</v>
      </c>
      <c r="Z19" s="33">
        <v>6.5894459542567521E-2</v>
      </c>
      <c r="AA19" s="33">
        <v>3.4000000000000002E-2</v>
      </c>
    </row>
    <row r="20" spans="2:27" ht="17.5" customHeight="1" x14ac:dyDescent="0.55000000000000004">
      <c r="B20" s="1">
        <v>14</v>
      </c>
      <c r="C20" s="1" t="s">
        <v>35</v>
      </c>
      <c r="D20" s="17">
        <v>123689</v>
      </c>
      <c r="E20" s="17">
        <v>81502</v>
      </c>
      <c r="F20" s="17">
        <v>63001</v>
      </c>
      <c r="G20" s="10">
        <f t="shared" si="0"/>
        <v>0.5093500634656275</v>
      </c>
      <c r="H20" s="18">
        <v>5.2000000000000005E-2</v>
      </c>
      <c r="I20" s="3">
        <v>39.96718382394554</v>
      </c>
      <c r="J20" s="24">
        <v>376.66422236415525</v>
      </c>
      <c r="K20" s="24">
        <v>366.1695057765848</v>
      </c>
      <c r="L20" s="18">
        <v>0.96799999999999997</v>
      </c>
      <c r="M20" s="18">
        <v>6.7000000000000004E-2</v>
      </c>
      <c r="N20" s="18">
        <v>0.46608411711429654</v>
      </c>
      <c r="O20" s="18">
        <v>0.64300411891411535</v>
      </c>
      <c r="P20" s="5">
        <v>1.02</v>
      </c>
      <c r="Q20" s="24">
        <v>187.82769549135585</v>
      </c>
      <c r="R20" s="11">
        <v>4335.3886922429801</v>
      </c>
      <c r="S20" s="23"/>
      <c r="T20" s="27">
        <v>103.12572953143237</v>
      </c>
      <c r="U20" s="18">
        <v>0.6589268245357307</v>
      </c>
      <c r="V20" s="7">
        <v>4.2330249564427866E-2</v>
      </c>
      <c r="W20" s="24">
        <v>139.78521739130434</v>
      </c>
      <c r="X20" s="25" t="s">
        <v>58</v>
      </c>
      <c r="Y20" s="24">
        <v>156.72317667698826</v>
      </c>
      <c r="Z20" s="18">
        <v>3.1970914473972427E-2</v>
      </c>
      <c r="AA20" s="18">
        <v>-0.01</v>
      </c>
    </row>
    <row r="21" spans="2:27" ht="17.5" customHeight="1" x14ac:dyDescent="0.55000000000000004">
      <c r="B21" s="12">
        <v>15</v>
      </c>
      <c r="C21" s="12" t="s">
        <v>36</v>
      </c>
      <c r="D21" s="13">
        <v>76038</v>
      </c>
      <c r="E21" s="13">
        <v>49862</v>
      </c>
      <c r="F21" s="13">
        <v>37926</v>
      </c>
      <c r="G21" s="14">
        <f t="shared" si="0"/>
        <v>0.4987769273258108</v>
      </c>
      <c r="H21" s="15">
        <v>3.9E-2</v>
      </c>
      <c r="I21" s="6">
        <v>29.891067624082694</v>
      </c>
      <c r="J21" s="26">
        <v>415.93595307609354</v>
      </c>
      <c r="K21" s="26">
        <v>407.35729503669216</v>
      </c>
      <c r="L21" s="16">
        <v>0.96200000000000008</v>
      </c>
      <c r="M21" s="16">
        <v>8.5999999999999993E-2</v>
      </c>
      <c r="N21" s="16">
        <v>0.51221024919939329</v>
      </c>
      <c r="O21" s="16">
        <v>0.59358689734681236</v>
      </c>
      <c r="P21" s="39">
        <v>1.03</v>
      </c>
      <c r="Q21" s="40">
        <v>204.5994161971353</v>
      </c>
      <c r="R21" s="41">
        <v>4457.7741918472811</v>
      </c>
      <c r="S21" s="23"/>
      <c r="T21" s="42">
        <v>101.42321697723121</v>
      </c>
      <c r="U21" s="43">
        <v>0.65575107183250481</v>
      </c>
      <c r="V21" s="44">
        <v>5.32870723196021E-2</v>
      </c>
      <c r="W21" s="36">
        <v>168.3564170116673</v>
      </c>
      <c r="X21" s="45" t="s">
        <v>58</v>
      </c>
      <c r="Y21" s="46">
        <v>178.8732212840948</v>
      </c>
      <c r="Z21" s="33">
        <v>3.4802610357031714E-2</v>
      </c>
      <c r="AA21" s="33">
        <v>-8.0000000000000002E-3</v>
      </c>
    </row>
    <row r="22" spans="2:27" ht="17.5" customHeight="1" x14ac:dyDescent="0.55000000000000004">
      <c r="B22" s="1">
        <v>16</v>
      </c>
      <c r="C22" s="1" t="s">
        <v>37</v>
      </c>
      <c r="D22" s="17">
        <v>58243</v>
      </c>
      <c r="E22" s="17">
        <v>37213</v>
      </c>
      <c r="F22" s="17">
        <v>28535</v>
      </c>
      <c r="G22" s="10">
        <f t="shared" si="0"/>
        <v>0.48993012035781125</v>
      </c>
      <c r="H22" s="18">
        <v>3.7999999999999999E-2</v>
      </c>
      <c r="I22" s="3">
        <v>42.840925089710353</v>
      </c>
      <c r="J22" s="24">
        <v>428.38942018783371</v>
      </c>
      <c r="K22" s="24">
        <v>420.71539927544939</v>
      </c>
      <c r="L22" s="18">
        <v>0.93099999999999994</v>
      </c>
      <c r="M22" s="18">
        <v>4.7E-2</v>
      </c>
      <c r="N22" s="18">
        <v>0.49587175044841136</v>
      </c>
      <c r="O22" s="18">
        <v>0.415047121952764</v>
      </c>
      <c r="P22" s="5">
        <v>0.78</v>
      </c>
      <c r="Q22" s="24">
        <v>136.61072009589861</v>
      </c>
      <c r="R22" s="11">
        <v>3089.4483616611178</v>
      </c>
      <c r="S22" s="23"/>
      <c r="T22" s="27">
        <v>99.368740723047793</v>
      </c>
      <c r="U22" s="18">
        <v>0.63892656628264344</v>
      </c>
      <c r="V22" s="7">
        <v>5.4389595033993494E-2</v>
      </c>
      <c r="W22" s="24">
        <v>113.01630434782609</v>
      </c>
      <c r="X22" s="25" t="s">
        <v>58</v>
      </c>
      <c r="Y22" s="24">
        <v>120.98904589392717</v>
      </c>
      <c r="Z22" s="18">
        <v>2.4684693025462025E-2</v>
      </c>
      <c r="AA22" s="18">
        <v>-3.2000000000000001E-2</v>
      </c>
    </row>
    <row r="23" spans="2:27" ht="17.5" customHeight="1" x14ac:dyDescent="0.55000000000000004">
      <c r="B23" s="12">
        <v>17</v>
      </c>
      <c r="C23" s="12" t="s">
        <v>38</v>
      </c>
      <c r="D23" s="13">
        <v>82481</v>
      </c>
      <c r="E23" s="13">
        <v>53030</v>
      </c>
      <c r="F23" s="13">
        <v>42376</v>
      </c>
      <c r="G23" s="14">
        <f t="shared" si="0"/>
        <v>0.51376680690098331</v>
      </c>
      <c r="H23" s="15">
        <v>6.7000000000000004E-2</v>
      </c>
      <c r="I23" s="6">
        <v>22.625453134661317</v>
      </c>
      <c r="J23" s="26">
        <v>360.04411925170643</v>
      </c>
      <c r="K23" s="26">
        <v>346.05031461791202</v>
      </c>
      <c r="L23" s="16">
        <v>0.91300000000000003</v>
      </c>
      <c r="M23" s="16">
        <v>0.10300000000000001</v>
      </c>
      <c r="N23" s="16">
        <v>0.49613412608588658</v>
      </c>
      <c r="O23" s="16">
        <v>0.52845624876943809</v>
      </c>
      <c r="P23" s="39">
        <v>0.89</v>
      </c>
      <c r="Q23" s="40">
        <v>155.7964709840621</v>
      </c>
      <c r="R23" s="41">
        <v>3874.3140928827638</v>
      </c>
      <c r="S23" s="23"/>
      <c r="T23" s="42">
        <v>103.09094090590941</v>
      </c>
      <c r="U23" s="43">
        <v>0.64293594888519778</v>
      </c>
      <c r="V23" s="44">
        <v>3.688478219875542E-2</v>
      </c>
      <c r="W23" s="36">
        <v>97.605316973415128</v>
      </c>
      <c r="X23" s="45">
        <v>14.3</v>
      </c>
      <c r="Y23" s="46">
        <v>236.4524314690656</v>
      </c>
      <c r="Z23" s="33">
        <v>5.3265000042597183E-2</v>
      </c>
      <c r="AA23" s="33">
        <v>0.02</v>
      </c>
    </row>
    <row r="24" spans="2:27" ht="17.5" customHeight="1" x14ac:dyDescent="0.55000000000000004">
      <c r="B24" s="1">
        <v>18</v>
      </c>
      <c r="C24" s="1" t="s">
        <v>39</v>
      </c>
      <c r="D24" s="17">
        <v>85565</v>
      </c>
      <c r="E24" s="17">
        <v>51477</v>
      </c>
      <c r="F24" s="17">
        <v>39915</v>
      </c>
      <c r="G24" s="10">
        <f t="shared" si="0"/>
        <v>0.46648746566937416</v>
      </c>
      <c r="H24" s="18">
        <v>8.6999999999999994E-2</v>
      </c>
      <c r="I24" s="3">
        <v>28.772956232104249</v>
      </c>
      <c r="J24" s="24">
        <v>378.87432945713783</v>
      </c>
      <c r="K24" s="24">
        <v>360.7897387950681</v>
      </c>
      <c r="L24" s="18">
        <v>0.94400000000000006</v>
      </c>
      <c r="M24" s="18">
        <v>7.6999999999999999E-2</v>
      </c>
      <c r="N24" s="18">
        <v>0.55358956280420568</v>
      </c>
      <c r="O24" s="18">
        <v>0.50078628230119571</v>
      </c>
      <c r="P24" s="5">
        <v>0.86</v>
      </c>
      <c r="Q24" s="24">
        <v>150.19594396232841</v>
      </c>
      <c r="R24" s="11">
        <v>3518.8464737567328</v>
      </c>
      <c r="S24" s="23"/>
      <c r="T24" s="27">
        <v>99.377475290647027</v>
      </c>
      <c r="U24" s="18">
        <v>0.60161280897563252</v>
      </c>
      <c r="V24" s="7">
        <v>4.8235134137576005E-2</v>
      </c>
      <c r="W24" s="24">
        <v>153.11800241643172</v>
      </c>
      <c r="X24" s="25" t="s">
        <v>58</v>
      </c>
      <c r="Y24" s="24">
        <v>240.38712090223805</v>
      </c>
      <c r="Z24" s="18">
        <v>4.7968464311389757E-2</v>
      </c>
      <c r="AA24" s="18">
        <v>-2.7000000000000003E-2</v>
      </c>
    </row>
    <row r="25" spans="2:27" ht="17.5" customHeight="1" x14ac:dyDescent="0.55000000000000004">
      <c r="B25" s="12">
        <v>19</v>
      </c>
      <c r="C25" s="12" t="s">
        <v>40</v>
      </c>
      <c r="D25" s="13">
        <v>74737</v>
      </c>
      <c r="E25" s="13">
        <v>44669</v>
      </c>
      <c r="F25" s="13">
        <v>34000</v>
      </c>
      <c r="G25" s="14">
        <f t="shared" si="0"/>
        <v>0.45492861634799364</v>
      </c>
      <c r="H25" s="15">
        <v>5.5E-2</v>
      </c>
      <c r="I25" s="6">
        <v>20.115551868552391</v>
      </c>
      <c r="J25" s="26">
        <v>415.12190748892783</v>
      </c>
      <c r="K25" s="26">
        <v>403.72883578414974</v>
      </c>
      <c r="L25" s="16">
        <v>0.93099999999999994</v>
      </c>
      <c r="M25" s="16">
        <v>0.10099999999999999</v>
      </c>
      <c r="N25" s="16">
        <v>0.57615173482463844</v>
      </c>
      <c r="O25" s="16">
        <v>0.39822158064572899</v>
      </c>
      <c r="P25" s="39">
        <v>0.69</v>
      </c>
      <c r="Q25" s="40">
        <v>128.16606112417182</v>
      </c>
      <c r="R25" s="41">
        <v>3454.6100588235295</v>
      </c>
      <c r="S25" s="23"/>
      <c r="T25" s="42">
        <v>100.44890663010899</v>
      </c>
      <c r="U25" s="43">
        <v>0.59768254010730959</v>
      </c>
      <c r="V25" s="44">
        <v>4.1102330475273681E-2</v>
      </c>
      <c r="W25" s="36">
        <v>130.51416122004358</v>
      </c>
      <c r="X25" s="45">
        <v>21.9</v>
      </c>
      <c r="Y25" s="46">
        <v>261.21263898738243</v>
      </c>
      <c r="Z25" s="33">
        <v>7.1651972156875202E-2</v>
      </c>
      <c r="AA25" s="33">
        <v>3.6000000000000004E-2</v>
      </c>
    </row>
    <row r="26" spans="2:27" ht="17.5" customHeight="1" x14ac:dyDescent="0.55000000000000004">
      <c r="B26" s="1">
        <v>20</v>
      </c>
      <c r="C26" s="1" t="s">
        <v>41</v>
      </c>
      <c r="D26" s="17">
        <v>116896</v>
      </c>
      <c r="E26" s="17">
        <v>69782</v>
      </c>
      <c r="F26" s="17">
        <v>54668</v>
      </c>
      <c r="G26" s="10">
        <f t="shared" si="0"/>
        <v>0.46766356419381333</v>
      </c>
      <c r="H26" s="18">
        <v>8.1000000000000003E-2</v>
      </c>
      <c r="I26" s="3">
        <v>29.91737955105393</v>
      </c>
      <c r="J26" s="24">
        <v>368.41943265808925</v>
      </c>
      <c r="K26" s="24">
        <v>351.2465011634273</v>
      </c>
      <c r="L26" s="18">
        <v>0.94500000000000006</v>
      </c>
      <c r="M26" s="18">
        <v>9.3000000000000013E-2</v>
      </c>
      <c r="N26" s="18">
        <v>0.52052052212956035</v>
      </c>
      <c r="O26" s="18">
        <v>0.49235967564588912</v>
      </c>
      <c r="P26" s="5">
        <v>0.84</v>
      </c>
      <c r="Q26" s="24">
        <v>146.23159167295424</v>
      </c>
      <c r="R26" s="11">
        <v>3652.9494402575547</v>
      </c>
      <c r="S26" s="23"/>
      <c r="T26" s="27">
        <v>99.801926097944133</v>
      </c>
      <c r="U26" s="18">
        <v>0.59695797974267728</v>
      </c>
      <c r="V26" s="7">
        <v>4.3034020234444414E-2</v>
      </c>
      <c r="W26" s="24">
        <v>188.15251415251416</v>
      </c>
      <c r="X26" s="25" t="s">
        <v>58</v>
      </c>
      <c r="Y26" s="24">
        <v>211.41630166986039</v>
      </c>
      <c r="Z26" s="18">
        <v>6.2660857824496569E-2</v>
      </c>
      <c r="AA26" s="18">
        <v>2E-3</v>
      </c>
    </row>
    <row r="27" spans="2:27" ht="17.5" customHeight="1" x14ac:dyDescent="0.55000000000000004">
      <c r="B27" s="12">
        <v>21</v>
      </c>
      <c r="C27" s="12" t="s">
        <v>42</v>
      </c>
      <c r="D27" s="13">
        <v>72546</v>
      </c>
      <c r="E27" s="13">
        <v>43520</v>
      </c>
      <c r="F27" s="13">
        <v>32049</v>
      </c>
      <c r="G27" s="14">
        <f t="shared" si="0"/>
        <v>0.44177487387312875</v>
      </c>
      <c r="H27" s="15">
        <v>5.5999999999999994E-2</v>
      </c>
      <c r="I27" s="6">
        <v>21.437019270531799</v>
      </c>
      <c r="J27" s="26">
        <v>390.7550243983128</v>
      </c>
      <c r="K27" s="26">
        <v>379.34722796570452</v>
      </c>
      <c r="L27" s="16">
        <v>0.94599999999999995</v>
      </c>
      <c r="M27" s="16">
        <v>6.9000000000000006E-2</v>
      </c>
      <c r="N27" s="16">
        <v>0.566913760999042</v>
      </c>
      <c r="O27" s="16">
        <v>0.43189539022441104</v>
      </c>
      <c r="P27" s="39">
        <v>0.83</v>
      </c>
      <c r="Q27" s="40">
        <v>144.22132839152593</v>
      </c>
      <c r="R27" s="41">
        <v>3108.7627071047459</v>
      </c>
      <c r="S27" s="23"/>
      <c r="T27" s="42">
        <v>100.41941779826419</v>
      </c>
      <c r="U27" s="43">
        <v>0.59989523888291563</v>
      </c>
      <c r="V27" s="44">
        <v>5.4641544117647059E-2</v>
      </c>
      <c r="W27" s="36">
        <v>180.12068965517241</v>
      </c>
      <c r="X27" s="45" t="s">
        <v>58</v>
      </c>
      <c r="Y27" s="46">
        <v>203.9294378739007</v>
      </c>
      <c r="Z27" s="33">
        <v>4.8360160540634772E-2</v>
      </c>
      <c r="AA27" s="33">
        <v>-2E-3</v>
      </c>
    </row>
    <row r="28" spans="2:27" ht="17.5" customHeight="1" x14ac:dyDescent="0.55000000000000004">
      <c r="B28" s="1">
        <v>22</v>
      </c>
      <c r="C28" s="1" t="s">
        <v>43</v>
      </c>
      <c r="D28" s="17">
        <v>148745</v>
      </c>
      <c r="E28" s="17">
        <v>89488</v>
      </c>
      <c r="F28" s="17">
        <v>72305</v>
      </c>
      <c r="G28" s="10">
        <f t="shared" si="0"/>
        <v>0.48610037312178561</v>
      </c>
      <c r="H28" s="18">
        <v>3.4000000000000002E-2</v>
      </c>
      <c r="I28" s="3">
        <v>26.912292850179838</v>
      </c>
      <c r="J28" s="24">
        <v>369.28847356213652</v>
      </c>
      <c r="K28" s="24">
        <v>360.24490907257388</v>
      </c>
      <c r="L28" s="18">
        <v>0.90300000000000002</v>
      </c>
      <c r="M28" s="18">
        <v>5.0999999999999997E-2</v>
      </c>
      <c r="N28" s="18">
        <v>0.4714744782500967</v>
      </c>
      <c r="O28" s="18">
        <v>0.64265708236332275</v>
      </c>
      <c r="P28" s="5">
        <v>1.1299999999999999</v>
      </c>
      <c r="Q28" s="24">
        <v>199.39527794259058</v>
      </c>
      <c r="R28" s="11">
        <v>3679.4036511997788</v>
      </c>
      <c r="S28" s="23"/>
      <c r="T28" s="27">
        <v>100.60602371338325</v>
      </c>
      <c r="U28" s="18">
        <v>0.60162022252848835</v>
      </c>
      <c r="V28" s="7">
        <v>4.0195333452529951E-2</v>
      </c>
      <c r="W28" s="24">
        <v>340.99694189602445</v>
      </c>
      <c r="X28" s="25" t="s">
        <v>58</v>
      </c>
      <c r="Y28" s="24">
        <v>94.28779454771589</v>
      </c>
      <c r="Z28" s="18">
        <v>1.0396903947280798E-2</v>
      </c>
      <c r="AA28" s="18">
        <v>6.0000000000000001E-3</v>
      </c>
    </row>
    <row r="29" spans="2:27" ht="17.5" customHeight="1" x14ac:dyDescent="0.55000000000000004">
      <c r="B29" s="12">
        <v>23</v>
      </c>
      <c r="C29" s="12" t="s">
        <v>44</v>
      </c>
      <c r="D29" s="13">
        <v>90585</v>
      </c>
      <c r="E29" s="13">
        <v>58031</v>
      </c>
      <c r="F29" s="13">
        <v>43618</v>
      </c>
      <c r="G29" s="14">
        <f t="shared" si="0"/>
        <v>0.48151459954738646</v>
      </c>
      <c r="H29" s="15">
        <v>4.5999999999999999E-2</v>
      </c>
      <c r="I29" s="6">
        <v>30.239852072638957</v>
      </c>
      <c r="J29" s="26">
        <v>382.25928133796987</v>
      </c>
      <c r="K29" s="26">
        <v>371.81531158580339</v>
      </c>
      <c r="L29" s="16">
        <v>0.89100000000000001</v>
      </c>
      <c r="M29" s="16">
        <v>9.0999999999999998E-2</v>
      </c>
      <c r="N29" s="16">
        <v>0.49135082238028743</v>
      </c>
      <c r="O29" s="16">
        <v>0.51239529941946671</v>
      </c>
      <c r="P29" s="47">
        <v>0.96</v>
      </c>
      <c r="Q29" s="40">
        <v>176.63082523163996</v>
      </c>
      <c r="R29" s="41">
        <v>4027.6633958457519</v>
      </c>
      <c r="S29" s="23"/>
      <c r="T29" s="42">
        <v>103.57187775122627</v>
      </c>
      <c r="U29" s="43">
        <v>0.64062482751007344</v>
      </c>
      <c r="V29" s="44">
        <v>3.5705054195171546E-2</v>
      </c>
      <c r="W29" s="36">
        <v>129.11776061776061</v>
      </c>
      <c r="X29" s="45">
        <v>33.700000000000003</v>
      </c>
      <c r="Y29" s="46">
        <v>266.30468620632553</v>
      </c>
      <c r="Z29" s="33">
        <v>8.339473780499973E-2</v>
      </c>
      <c r="AA29" s="33">
        <v>2.7000000000000003E-2</v>
      </c>
    </row>
    <row r="30" spans="2:27" ht="17.5" customHeight="1" x14ac:dyDescent="0.55000000000000004">
      <c r="B30" s="1">
        <v>24</v>
      </c>
      <c r="C30" s="1" t="s">
        <v>45</v>
      </c>
      <c r="D30" s="17">
        <v>55607</v>
      </c>
      <c r="E30" s="17">
        <v>34381</v>
      </c>
      <c r="F30" s="17">
        <v>27352</v>
      </c>
      <c r="G30" s="10">
        <f t="shared" si="0"/>
        <v>0.49188051863973958</v>
      </c>
      <c r="H30" s="18">
        <v>5.0999999999999997E-2</v>
      </c>
      <c r="I30" s="3">
        <v>22.727480353192945</v>
      </c>
      <c r="J30" s="24">
        <v>422.04287230025</v>
      </c>
      <c r="K30" s="24">
        <v>411.78090887837863</v>
      </c>
      <c r="L30" s="18">
        <v>1.0070000000000001</v>
      </c>
      <c r="M30" s="18">
        <v>7.6999999999999999E-2</v>
      </c>
      <c r="N30" s="18">
        <v>0.50400296516261467</v>
      </c>
      <c r="O30" s="18">
        <v>0.5671463642089678</v>
      </c>
      <c r="P30" s="5">
        <v>1</v>
      </c>
      <c r="Q30" s="24">
        <v>188.48797306252575</v>
      </c>
      <c r="R30" s="11">
        <v>3336.6605367066395</v>
      </c>
      <c r="S30" s="23"/>
      <c r="T30" s="27">
        <v>98.672699849170442</v>
      </c>
      <c r="U30" s="18">
        <v>0.61828546765694969</v>
      </c>
      <c r="V30" s="7">
        <v>5.6542857973880922E-2</v>
      </c>
      <c r="W30" s="24">
        <v>485.22222222222223</v>
      </c>
      <c r="X30" s="25">
        <v>7.7</v>
      </c>
      <c r="Y30" s="24">
        <v>187.84451597820419</v>
      </c>
      <c r="Z30" s="18">
        <v>4.9321350993402319E-2</v>
      </c>
      <c r="AA30" s="18">
        <v>0.02</v>
      </c>
    </row>
    <row r="31" spans="2:27" ht="17.5" customHeight="1" x14ac:dyDescent="0.55000000000000004">
      <c r="B31" s="12">
        <v>25</v>
      </c>
      <c r="C31" s="12" t="s">
        <v>46</v>
      </c>
      <c r="D31" s="13">
        <v>80851</v>
      </c>
      <c r="E31" s="13">
        <v>46853</v>
      </c>
      <c r="F31" s="13">
        <v>37448</v>
      </c>
      <c r="G31" s="14">
        <f t="shared" si="0"/>
        <v>0.46317299724183991</v>
      </c>
      <c r="H31" s="15">
        <v>1.9E-2</v>
      </c>
      <c r="I31" s="6">
        <v>20.712953457594836</v>
      </c>
      <c r="J31" s="26">
        <v>365.1773509294876</v>
      </c>
      <c r="K31" s="26">
        <v>361.18187777516664</v>
      </c>
      <c r="L31" s="16">
        <v>0.98599999999999999</v>
      </c>
      <c r="M31" s="16">
        <v>0.13900000000000001</v>
      </c>
      <c r="N31" s="16">
        <v>0.53352961497457907</v>
      </c>
      <c r="O31" s="16">
        <v>0.42876876285734433</v>
      </c>
      <c r="P31" s="39">
        <v>0.74</v>
      </c>
      <c r="Q31" s="40">
        <v>132.60925957951429</v>
      </c>
      <c r="R31" s="41">
        <v>3193.4412785729546</v>
      </c>
      <c r="S31" s="23"/>
      <c r="T31" s="42">
        <v>99.224378091135577</v>
      </c>
      <c r="U31" s="43">
        <v>0.57949808907743872</v>
      </c>
      <c r="V31" s="44">
        <v>5.0135530275542656E-2</v>
      </c>
      <c r="W31" s="36">
        <v>108.35717326521925</v>
      </c>
      <c r="X31" s="45">
        <v>45.5</v>
      </c>
      <c r="Y31" s="46">
        <v>312.39301925764676</v>
      </c>
      <c r="Z31" s="33">
        <v>6.1106479623981802E-2</v>
      </c>
      <c r="AA31" s="33">
        <v>8.5999999999999993E-2</v>
      </c>
    </row>
    <row r="32" spans="2:27" ht="17.5" customHeight="1" x14ac:dyDescent="0.55000000000000004">
      <c r="B32" s="1">
        <v>26</v>
      </c>
      <c r="C32" s="1" t="s">
        <v>47</v>
      </c>
      <c r="D32" s="17">
        <v>202817</v>
      </c>
      <c r="E32" s="17">
        <v>129569</v>
      </c>
      <c r="F32" s="8">
        <v>97581</v>
      </c>
      <c r="G32" s="10">
        <f t="shared" si="0"/>
        <v>0.48112830778485038</v>
      </c>
      <c r="H32" s="9">
        <v>3.3000000000000002E-2</v>
      </c>
      <c r="I32" s="3">
        <v>14.832967650640725</v>
      </c>
      <c r="J32" s="3">
        <v>373.45656922250106</v>
      </c>
      <c r="K32" s="24">
        <v>367.08542183347549</v>
      </c>
      <c r="L32" s="18">
        <v>0.95299999999999996</v>
      </c>
      <c r="M32" s="18">
        <v>0.12400000000000001</v>
      </c>
      <c r="N32" s="18">
        <v>0.50048572779869505</v>
      </c>
      <c r="O32" s="18">
        <v>0.51393307300769842</v>
      </c>
      <c r="P32" s="5">
        <v>0.91</v>
      </c>
      <c r="Q32" s="24">
        <v>160.52135371877688</v>
      </c>
      <c r="R32" s="11">
        <v>3890.4966130701673</v>
      </c>
      <c r="S32" s="23"/>
      <c r="T32" s="27">
        <v>101.93140812367444</v>
      </c>
      <c r="U32" s="18">
        <v>0.63884684222722943</v>
      </c>
      <c r="V32" s="7">
        <v>3.8589477421296758E-2</v>
      </c>
      <c r="W32" s="24">
        <v>197.41159999999999</v>
      </c>
      <c r="X32" s="25">
        <v>25.2</v>
      </c>
      <c r="Y32" s="24">
        <v>278.22732315338459</v>
      </c>
      <c r="Z32" s="18">
        <v>0.10243281980392177</v>
      </c>
      <c r="AA32" s="18">
        <v>8.0000000000000002E-3</v>
      </c>
    </row>
  </sheetData>
  <autoFilter ref="B6:AA6" xr:uid="{C68CA4E0-7384-4FA6-A68B-B3925CBAF408}">
    <sortState xmlns:xlrd2="http://schemas.microsoft.com/office/spreadsheetml/2017/richdata2" ref="B7:AA32">
      <sortCondition ref="B6"/>
    </sortState>
  </autoFilter>
  <mergeCells count="7">
    <mergeCell ref="X5:AA5"/>
    <mergeCell ref="H5:K5"/>
    <mergeCell ref="L4:O4"/>
    <mergeCell ref="L5:O5"/>
    <mergeCell ref="P5:S5"/>
    <mergeCell ref="T5:W5"/>
    <mergeCell ref="B5:G5"/>
  </mergeCells>
  <phoneticPr fontId="1"/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多摩地域データ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2020-08-01T13:31:53Z</dcterms:created>
  <dcterms:modified xsi:type="dcterms:W3CDTF">2020-08-01T13:32:35Z</dcterms:modified>
</cp:coreProperties>
</file>